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oneplatform-my.sharepoint.com/personal/siim_toots_bonava_com/Documents/Desktop/SaueSaku/"/>
    </mc:Choice>
  </mc:AlternateContent>
  <xr:revisionPtr revIDLastSave="43" documentId="13_ncr:1_{E270A3C1-990B-4C91-A969-64D1CD4871B8}" xr6:coauthVersionLast="47" xr6:coauthVersionMax="47" xr10:uidLastSave="{720ABA68-CDEC-45F6-B9AA-77DA0228891A}"/>
  <bookViews>
    <workbookView xWindow="1875" yWindow="1875" windowWidth="27630" windowHeight="15030"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G16" i="3"/>
  <c r="J17" i="1" s="1"/>
  <c r="F16" i="3"/>
  <c r="F17" i="1" s="1"/>
  <c r="H14" i="3"/>
  <c r="H13" i="3"/>
  <c r="H12" i="3"/>
  <c r="H11" i="3"/>
  <c r="H10" i="3"/>
  <c r="H16" i="3" l="1"/>
  <c r="H17" i="3" l="1"/>
  <c r="B1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<sst xmlns="http://schemas.openxmlformats.org/spreadsheetml/2006/main" count="194" uniqueCount="122">
  <si>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</si>
  <si>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</si>
  <si>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</si>
  <si>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</si>
  <si>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</si>
  <si>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</si>
  <si>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</si>
  <si>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</si>
  <si>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</si>
  <si>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</si>
  <si>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</si>
  <si>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</si>
  <si>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</si>
  <si>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</si>
  <si>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</si>
  <si>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</si>
  <si>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</si>
  <si>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</si>
  <si>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</si>
  <si>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</si>
  <si>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</si>
  <si>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</si>
  <si>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</si>
  <si>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</si>
  <si>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</si>
  <si>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</si>
  <si>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</si>
  <si>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</si>
  <si>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</si>
  <si>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</si>
  <si>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</si>
  <si>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</si>
  <si>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</si>
  <si>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</si>
  <si>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</si>
  <si>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</si>
  <si>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</si>
  <si>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</si>
  <si>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</si>
  <si>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</si>
  <si>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</si>
  <si>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</si>
  <si>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</si>
  <si>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</si>
  <si>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</si>
  <si>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</si>
  <si>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</si>
  <si>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</si>
  <si>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sh</t>
  </si>
  <si>
    <t>Kontrollveerg</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</si>
  <si>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</si>
  <si>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</si>
  <si>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</si>
  <si>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</si>
  <si>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</si>
  <si>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</si>
  <si>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</si>
  <si>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</si>
  <si>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</si>
  <si>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</si>
  <si>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</si>
  <si>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</si>
  <si>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</si>
  <si>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</si>
  <si>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</si>
  <si>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</si>
  <si>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</si>
  <si>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</si>
  <si>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</si>
  <si>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</si>
  <si>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</si>
  <si>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</si>
  <si>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Tuletõrjespordi vahendite soetamine</t>
  </si>
  <si>
    <t>80 kg treeningnukk</t>
  </si>
  <si>
    <t>20 kg treeningnukk</t>
  </si>
  <si>
    <t>Hingamisaparaat</t>
  </si>
  <si>
    <t xml:space="preserve">Tuletõrjespordi vahendite soetamisega seotud lisakulud </t>
  </si>
  <si>
    <t>Transpordi tasu</t>
  </si>
  <si>
    <t>Keisri jõumasin koos haamriga</t>
  </si>
  <si>
    <t>tükk</t>
  </si>
  <si>
    <t>kord</t>
  </si>
  <si>
    <t xml:space="preserve"> </t>
  </si>
  <si>
    <t>Taotleja nimi: Saue Vabatahtlik Tuletõrjeühing</t>
  </si>
  <si>
    <t>võimalikud lisakulud, mida ei ole eelarvestamise raames suudetud ette näha (tollimaksud vms)</t>
  </si>
  <si>
    <t xml:space="preserve">Projekti nimi: Saue ja Saku vabatahtlike päästjatele tuletõrjespordi võimaluste loomine ning piirkonnas selle tutvustamine ning propageerimine
							 </t>
  </si>
  <si>
    <t>Saue Vabatahtlik Tuletõrjeühing</t>
  </si>
  <si>
    <t>Projektijuht ning vastutaja Saue piirkonnas läbiviidavate tegevuste osas</t>
  </si>
  <si>
    <t xml:space="preserve">Projekti juhtimise ning aruandluse eest. Samuti Saue piirkonnas läbiviidavate tegevuste eest. </t>
  </si>
  <si>
    <t>Riho Juurik</t>
  </si>
  <si>
    <t>Saku Priitathtlike Pritsimeeste kontaktisik projektis ning Saku piirkonnas läbiviidavate tegevuste eest vastutaja</t>
  </si>
  <si>
    <t>Riho Juurik (Saue VTÜ)</t>
  </si>
  <si>
    <t>Endo Kask (Saku PP)</t>
  </si>
  <si>
    <t>Omafinantseering summas 1047,38 eurot</t>
  </si>
  <si>
    <t>juhatuse liige</t>
  </si>
  <si>
    <t>kuupäev digiallkirjas</t>
  </si>
  <si>
    <t>Saue ja Saku vabatahtlike päästjatele tuletõrjespordi võimaluste loomine ning piirkonnas selle tutvustamine ning propageerimine</t>
  </si>
  <si>
    <t>MTÜ Saue Vabatahtlik Tuletõrjeühing ning MTÜ Saku Priitahtlikud Pritsimehed</t>
  </si>
  <si>
    <t>MTÜ Saue Vabatahtlik Tuletõrjeühing: 80611522
MTÜ Saku Priitahtlikud Pritsimehed: 80318704</t>
  </si>
  <si>
    <t>MTÜ Saue Vabatahtlik Tuletõrjeühing: LHV pank: EE417700771007905314</t>
  </si>
  <si>
    <t>MTÜ Saue Vabatahtlik Tuletõrjeühing: Tule 16-15 Saue, Saue vald, Harjumaa 76505	
MTÜ Saku Priitahtlikud Pritsimehed: Päästekeskuse tee 1, Tammemäe küla, Saku vald, Harjumaa 75509</t>
  </si>
  <si>
    <t>MTÜ Saue Vabatahtlik Tuletõrjeühing: Tel. 56604243
MTÜ Saku Priitahtlikud Pritsimehed: Tel. 56804878</t>
  </si>
  <si>
    <t>Tel: 5246117 ja e-post: sauevpk@gmail.com</t>
  </si>
  <si>
    <t xml:space="preserve">Projekti eesmärk on propageerida tuletõrjesporti ning seeläbi suurendada teadlikkust (vabatahtliku) pääste valdkonnast ühiskonnas. Projekti tulemusena on suurenenud Saue ja Saku piirkonna inimeste teadlikkus nii tuletõrjespordist kui kaudselt pääste valdkonnast. Samuti on vajalike vahendite olemasolul loodud soodsad tingimused tuletõrjespordi harrastamiseks ning tuletõrjespordi võistlustest osavõtmiseks. Tuletõrjespordi propageerimisel on kogukondades elavnenud huvi  tuletõrjespordi vastu ka päästevaldkonna väliste inimeste seas, suurendades seeläbi teadlikkust tuletõrjespordist kui päästevaldkonnast üldiselt. Regulaarsete treeningvõimaluste loomine annab võimaluse parema füüsilise vormi saavutamisele ning selle hoidmisele nii (vabatahtlike) päästjate kui ka seda harrastavate noorte seas. 
Projekti olulisemateks tegevusteks on tuletõrjespordi harrastamiseks vajalike vahendite soetamine ning tuletõrjespordi propageerimine piirkonnas elavatele inimestele, sh laste ja noorte sihtgrupis. Üheks oluliseks tegevuseks tuletõrjespordi propageerimisel on ka Eestis toimuvate tuletõrjespordi võistlustest osavõtmine Saue-Saku ühendmeeskonnana ning tuletõrjespordi elementide lisamine kohalikul tasandil korraldatavatesse spordivõistlustesse. Laste ja noorte sihtgruppides propageeritakse tuletõrjesporti läbi teoreetilise ning praktilise teemakäsitluse nii Saue kui Saku noorteringides ja noortelaagris kui ka Saue Riigigümnaasiumi päästeala valikkursuse raames, luues ühtlasi võimaluse lisada tuletõrjespordi elemendid mõne muu spordiala üldfüüsilise ettevalmistuse hulka. 
Oluliseks aspektiks antud projektis on kahe vabatahtliku päästekomando koostöö projekti taotlemisel ning tegevuste elluviimisel panustades sellega ühtse päästevõrgustiku toimimisse. Lisaks Saue ja Saku piirkonna vabatahtlike päästjatele soovitakse kaasata tuletõrjespordi harrastamisse ka lähimad kutselised päästjad. 
Kuigi Saue ja Saku valdades elab kokku üle 35 000 inimest, on arvestuslik sihtgrupi suurus ca 5 - 10% elanikest, sh lapsed ja noored, keda soovikse kaasata otseselt või kaudselt tuletõrjespordi valdkonda. 
Projektiga soovitakse saavutada tuletõrjespordi harrastamiseks võimaluste loomist ning seeläbi kaasates enamat hulka inimesi selle harrastamisse. Samuti soovitakse suurendada teadlikkust nii tuletõrjespordist kui päästevaldkonnast üldiselt. </t>
  </si>
  <si>
    <t>Saue ja Saku piirkond</t>
  </si>
  <si>
    <t xml:space="preserve">Tulenevalt olukorrast, et ainsaks võimaluseks põhja piirkonnas tuletõrjespordi harrastamiseks vahendite näol on Lasnamäe päästekomando, on oluline tuletõrjespordi harrastamise võimaluste laiendamine. Vabatahtlikel päästjatel on küll teoreetiline võimalus kasutada Lasnamäe päästekomandos olevaid vahendeid, kuid praktiliselt on see siiski äärmiselt ebamugav, mistõttu ei ole vähemalt Saue ja Saku vabatahtlikud päästjad aja- ja sõidukulusid arvestades seda võimalust aktiivselt kasutanud. Enda vahendite olemasolu loob oluliselt mugavamad tingimused tuletõrjespordi harrastamiseks ning ka oma piirkonnas elavate inimeste, sh noorte ja laste, kaasamiseks ning tuletõrjespordi propageerimiseks. </t>
  </si>
  <si>
    <t>Projekti üldiseks eesmärgiks on tuletõrjespordi propageerimine suurendades seeläbi teadlikkust päästevaldkonnast ning toetades tuletõrjespordi harrastajate füüsilise võimekuse tõstmist ja hoidmist.
Alaeesmärk 1:  tuletõrjespordi propageerimine ning Saue ja Saku piirkonnas elavate inimeste teadlikkuse suurendamine tuletõrjespordist
Tegevused alaeesmärgi saavutamiseks: 
1.	Tutvustatakse nii Saue kui Saku noorteringides ning Saue Riigigümnaasiumi päästeala valikkursusel tuletõrjesporti nii teoreetiliselt kui läbi praktiliste harjutuste kasutades tuletõrjespordis kasutatavaid vaheneid (sh keisri jõumasin, treeningnukk, hingamisaparaat ning voolikurullid jne).  
2.	Alustatakse koostööd piirkonnas tegutsevate noortele suunatud spordiklubidega, et üldfüüsilise ettevalmistuse mitmekesistamiseks luua võimalus tuletõrjespordi elementide lisamine treeningkavasse. Nt pakutakse spordiklubile, et 1x kuus viia üldfüüsilise ettevalmistuse raames treening läbi tuletõrjespordi treeninguna. Treeningu võimalusi pakutakse ka piirkonna üldhariduskoolidele.
3.	Vahendatakse Saue ja Saku vabatahtlike päästjate Eestis korraldatavate tuletõrjespordi võistlustel osalemist läbi sotsiaalmeedia, tutvustades tuletõrjespordi alasid ning seeläbi suurendades inimeste teadlikkust tuletõrjespordist.
4.	Alustada läbirääkimisi ning luua võimalused tuletõrjespordi lisamiseks valdades korraldatavtele tali- ja/või suvemängudele üheks võimalikuks etapiks (nt valla lahtised meistrivõistlused tuletõrjespordis)
Alaeesmärk 2: tõsta ning hoida (vabatahtlike) päästjate füüsilist võimekust
Tegevused alaeesmärgi saavutamiseks:
1.	Tuletõrjespordi vahendite soetamine (keisri jõumasin, 80 kg treeningnukk, 20 kg treeningnukk, hingamisaparaat).
2.	Regulaarsete treeningute korraldamine noortele ning ühistreeningute korraldamine Saue ja Saku vabatahtlikele päästjatele, kaasates treeningutesse ka ümberkaudsed kutselised päästjad, panustades sellega ühtse päästevõrgustiku toimimisse.</t>
  </si>
  <si>
    <t>Otseseks sihtgrupiks on Saue ja Saku vabatahtlikud päästjad ning Saue ja Saku vabatahtlike päästjate korraldatavate noorteringide noored. Kaudseks sihtgrupiks on piirkonnas elavad inimesed. 
Arvestuslikult elab Saue ja Saku piirkonnas üle 35 000 elaniku, kuid antud projekti raames on arvestuslikuks sihtgrupi suuruseks ca 5 - 10% elanikest, sh lapsed ja noored.
Antud projekti raames ei oma rahvus tähtsust.</t>
  </si>
  <si>
    <t>x</t>
  </si>
  <si>
    <t>Treeningvahendite soetamine</t>
  </si>
  <si>
    <t>Noorteringides tuletõrjespordi teoreetiline ja praktiline harrastamine</t>
  </si>
  <si>
    <t>Saue Riigigümnaasumis päästeala valikkursuse raames tuletõrjespordi tutvustus nii teoorias kui praktikas</t>
  </si>
  <si>
    <t>Koostöö loomine ning võimalusel tegevustega alustamine nii lastele ja noortele suunatud spordiklubidega</t>
  </si>
  <si>
    <t>Koostöö alustamine kohalike omavalmitsustega</t>
  </si>
  <si>
    <t>Tuletõrjespordivõistlusteks ettevalmistus ning võistlustest osavõtt</t>
  </si>
  <si>
    <t>Tuletõrjespordivõistluste info vahendamine läbi sotistaalmeedia</t>
  </si>
  <si>
    <t>Saue ja Saku vabatahtlikud päästjad</t>
  </si>
  <si>
    <t>Riho Juurik (Saue VTÜ), Endo Kask (Saku PP)</t>
  </si>
  <si>
    <t>valikkursuse juhendajad</t>
  </si>
  <si>
    <t>noorteringide juhendajad</t>
  </si>
  <si>
    <t>EI</t>
  </si>
  <si>
    <t>MTÜ Saue Vabatahtlik Tuletõrjeühing: e-post: sauevpk@gmail.com
MTÜ Saku Priitahtlikud Pritsimehed: e-post: juhatus@sakupp.ee</t>
  </si>
  <si>
    <t>Alice Juurik (Saue VTÜ),
 Siim Toots (Saku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</si>
</sst>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1"/>
      <name val="Calibri"/>
      <family val="2"/>
      <charset val="186"/>
      <scheme val="minor"/>
    </font>
    <font>
      <sz val="10"/>
      <name val="Calibri"/>
      <family val="2"/>
      <charset val="186"/>
      <scheme val="minor"/>
    </font>
    <font>
      <sz val="10"/>
      <color theme="1"/>
      <name val="Times New Roman"/>
      <family val="1"/>
    </font>
  </fonts>
  <fills count="9">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s>
  <borders count="49">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
      <left/>
      <right style="medium">
        <color rgb="FF000000"/>
      </right>
      <top/>
      <bottom/>
      <diagonal/>
    </border>
  </borders>
  <cellStyleXfs count="1">
    <xf numFmtId="0" fontId="0" fillId="0" borderId="0"/>
  </cellStyleXfs>
  <cellXfs count="152">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5" borderId="31" xfId="0" applyFont="1" applyFill="1" applyBorder="1" applyAlignment="1">
      <alignment horizontal="left" vertical="top" wrapText="1"/>
    </xf>
    <xf numFmtId="0" fontId="11" fillId="4" borderId="16" xfId="0" applyFont="1" applyFill="1" applyBorder="1" applyAlignment="1">
      <alignment horizontal="center" vertical="top" wrapText="1"/>
    </xf>
    <xf numFmtId="2" fontId="11" fillId="5" borderId="34" xfId="0" applyNumberFormat="1" applyFont="1" applyFill="1" applyBorder="1" applyAlignment="1">
      <alignment horizontal="center" vertical="center" wrapText="1"/>
    </xf>
    <xf numFmtId="2" fontId="10" fillId="5" borderId="36" xfId="0" applyNumberFormat="1" applyFont="1" applyFill="1" applyBorder="1" applyAlignment="1">
      <alignment horizontal="center" vertical="center" wrapText="1"/>
    </xf>
    <xf numFmtId="0" fontId="11" fillId="0" borderId="29" xfId="0" applyFont="1" applyBorder="1" applyAlignment="1">
      <alignment horizontal="left" vertical="top" wrapText="1"/>
    </xf>
    <xf numFmtId="0" fontId="11" fillId="4" borderId="10" xfId="0" applyFont="1" applyFill="1" applyBorder="1" applyAlignment="1">
      <alignment horizontal="center" vertical="top" wrapText="1"/>
    </xf>
    <xf numFmtId="2" fontId="11" fillId="0" borderId="10" xfId="0" applyNumberFormat="1" applyFont="1" applyBorder="1" applyAlignment="1">
      <alignment horizontal="center" vertical="center" wrapText="1"/>
    </xf>
    <xf numFmtId="2" fontId="10" fillId="5" borderId="38" xfId="0" applyNumberFormat="1" applyFont="1" applyFill="1" applyBorder="1" applyAlignment="1">
      <alignment horizontal="center" vertical="center" wrapText="1"/>
    </xf>
    <xf numFmtId="0" fontId="11" fillId="0" borderId="31" xfId="0" applyFont="1" applyBorder="1" applyAlignment="1">
      <alignment horizontal="left" vertical="top" wrapText="1"/>
    </xf>
    <xf numFmtId="0" fontId="11" fillId="4" borderId="29" xfId="0" applyFont="1" applyFill="1" applyBorder="1" applyAlignment="1">
      <alignment horizontal="center" vertical="top" wrapText="1"/>
    </xf>
    <xf numFmtId="0" fontId="11" fillId="0" borderId="39" xfId="0" applyFont="1" applyBorder="1" applyAlignment="1">
      <alignment horizontal="left" vertical="top" wrapText="1"/>
    </xf>
    <xf numFmtId="0" fontId="11" fillId="4" borderId="39" xfId="0" applyFont="1" applyFill="1" applyBorder="1" applyAlignment="1">
      <alignment horizontal="center" vertical="top" wrapText="1"/>
    </xf>
    <xf numFmtId="2" fontId="11" fillId="0" borderId="16" xfId="0" applyNumberFormat="1" applyFont="1" applyBorder="1" applyAlignment="1">
      <alignment vertical="top" wrapText="1"/>
    </xf>
    <xf numFmtId="2" fontId="11" fillId="0" borderId="16" xfId="0" applyNumberFormat="1" applyFont="1" applyBorder="1"/>
    <xf numFmtId="2" fontId="11" fillId="0" borderId="10" xfId="0" applyNumberFormat="1" applyFont="1" applyBorder="1" applyAlignment="1">
      <alignment vertical="top" wrapText="1"/>
    </xf>
    <xf numFmtId="0" fontId="10" fillId="0" borderId="40" xfId="0" applyFont="1" applyBorder="1" applyAlignment="1">
      <alignment wrapText="1"/>
    </xf>
    <xf numFmtId="0" fontId="10" fillId="6" borderId="41" xfId="0" applyFont="1" applyFill="1" applyBorder="1"/>
    <xf numFmtId="0" fontId="10" fillId="6" borderId="42" xfId="0" applyFont="1" applyFill="1" applyBorder="1"/>
    <xf numFmtId="0" fontId="10" fillId="6" borderId="42" xfId="0" applyFont="1" applyFill="1" applyBorder="1" applyAlignment="1">
      <alignment horizontal="center"/>
    </xf>
    <xf numFmtId="2" fontId="10" fillId="6" borderId="43" xfId="0" applyNumberFormat="1" applyFont="1" applyFill="1" applyBorder="1"/>
    <xf numFmtId="2" fontId="10" fillId="6" borderId="7" xfId="0" applyNumberFormat="1" applyFont="1" applyFill="1" applyBorder="1" applyAlignment="1">
      <alignment horizontal="center"/>
    </xf>
    <xf numFmtId="10" fontId="12" fillId="7" borderId="34"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7" fillId="0" borderId="0" xfId="0" applyFont="1" applyAlignment="1">
      <alignment horizontal="left"/>
    </xf>
    <xf numFmtId="0" fontId="17" fillId="0" borderId="0" xfId="0" applyFont="1"/>
    <xf numFmtId="0" fontId="5" fillId="2" borderId="5" xfId="0" applyFont="1" applyFill="1" applyBorder="1" applyAlignment="1">
      <alignment vertical="center" wrapText="1"/>
    </xf>
    <xf numFmtId="0" fontId="19" fillId="0" borderId="44"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2" fillId="0" borderId="0" xfId="0" applyFont="1" applyAlignment="1">
      <alignment horizontal="left" vertical="top"/>
    </xf>
    <xf numFmtId="0" fontId="0" fillId="0" borderId="0" xfId="0" applyAlignment="1">
      <alignment horizontal="left"/>
    </xf>
    <xf numFmtId="0" fontId="23" fillId="0" borderId="0" xfId="0" applyFont="1"/>
    <xf numFmtId="0" fontId="4" fillId="2" borderId="7" xfId="0" applyFont="1" applyFill="1" applyBorder="1" applyAlignment="1">
      <alignment horizontal="left" vertical="center" wrapText="1"/>
    </xf>
    <xf numFmtId="0" fontId="19" fillId="0" borderId="3" xfId="0" applyFont="1" applyBorder="1" applyAlignment="1">
      <alignment vertical="center" wrapText="1"/>
    </xf>
    <xf numFmtId="0" fontId="19" fillId="0" borderId="10" xfId="0" applyFont="1" applyBorder="1" applyAlignment="1">
      <alignment wrapText="1"/>
    </xf>
    <xf numFmtId="0" fontId="2" fillId="0" borderId="44" xfId="0" applyFont="1" applyBorder="1" applyAlignment="1">
      <alignment vertical="center" wrapText="1"/>
    </xf>
    <xf numFmtId="0" fontId="2" fillId="0" borderId="0" xfId="0" applyFont="1" applyAlignment="1">
      <alignment wrapText="1"/>
    </xf>
    <xf numFmtId="0" fontId="2" fillId="0" borderId="10" xfId="0" applyFont="1" applyBorder="1" applyAlignment="1">
      <alignment wrapText="1"/>
    </xf>
    <xf numFmtId="0" fontId="19" fillId="0" borderId="6" xfId="0" applyFont="1" applyBorder="1" applyAlignment="1">
      <alignment vertical="center" wrapText="1"/>
    </xf>
    <xf numFmtId="0" fontId="5" fillId="2" borderId="48" xfId="0" applyFont="1" applyFill="1" applyBorder="1" applyAlignment="1">
      <alignment vertical="center" wrapText="1"/>
    </xf>
    <xf numFmtId="0" fontId="19" fillId="0" borderId="10" xfId="0" applyFont="1" applyBorder="1" applyAlignment="1">
      <alignment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44" xfId="0" applyFont="1" applyBorder="1" applyAlignment="1">
      <alignment horizontal="left" vertical="top" wrapText="1"/>
    </xf>
    <xf numFmtId="0" fontId="4" fillId="0" borderId="44" xfId="0" applyFont="1" applyBorder="1" applyAlignment="1">
      <alignment horizontal="center" vertical="center" wrapText="1"/>
    </xf>
    <xf numFmtId="0" fontId="4" fillId="0" borderId="44" xfId="0" applyFont="1" applyBorder="1" applyAlignment="1">
      <alignment horizontal="left" vertical="center" wrapText="1"/>
    </xf>
    <xf numFmtId="0" fontId="13" fillId="0" borderId="0" xfId="0" applyFont="1" applyAlignment="1">
      <alignment wrapText="1"/>
    </xf>
    <xf numFmtId="0" fontId="13" fillId="0" borderId="0" xfId="0" applyFont="1"/>
    <xf numFmtId="0" fontId="17" fillId="0" borderId="0" xfId="0" applyFont="1"/>
    <xf numFmtId="0" fontId="21" fillId="0" borderId="0" xfId="0" applyFont="1"/>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9" xfId="0" applyFont="1" applyBorder="1" applyAlignment="1">
      <alignment horizontal="left" vertical="top" wrapText="1"/>
    </xf>
    <xf numFmtId="0" fontId="4" fillId="2" borderId="46"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2" fontId="4" fillId="0" borderId="7" xfId="0" applyNumberFormat="1"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9" xfId="0" applyBorder="1" applyAlignment="1">
      <alignment horizontal="center" vertical="center"/>
    </xf>
    <xf numFmtId="0" fontId="6" fillId="0" borderId="45" xfId="0" applyFont="1" applyBorder="1" applyAlignment="1">
      <alignment horizontal="center" vertical="top" wrapText="1"/>
    </xf>
    <xf numFmtId="0" fontId="6" fillId="0" borderId="46" xfId="0" applyFont="1" applyBorder="1" applyAlignment="1">
      <alignment horizontal="center" vertical="top" wrapText="1"/>
    </xf>
    <xf numFmtId="0" fontId="6" fillId="0" borderId="9" xfId="0" applyFont="1" applyBorder="1" applyAlignment="1">
      <alignment horizontal="center" vertical="top" wrapText="1"/>
    </xf>
    <xf numFmtId="0" fontId="23" fillId="0" borderId="0" xfId="0" applyFont="1" applyAlignment="1">
      <alignment horizontal="left" wrapText="1"/>
    </xf>
    <xf numFmtId="2" fontId="4" fillId="8" borderId="7" xfId="0" applyNumberFormat="1" applyFont="1" applyFill="1" applyBorder="1" applyAlignment="1">
      <alignment horizontal="center" vertical="center" wrapText="1"/>
    </xf>
    <xf numFmtId="0" fontId="5" fillId="0" borderId="45" xfId="0" applyFont="1" applyBorder="1" applyAlignment="1">
      <alignment horizontal="center" vertical="center" wrapText="1"/>
    </xf>
    <xf numFmtId="0" fontId="5" fillId="0" borderId="9" xfId="0" applyFont="1" applyBorder="1" applyAlignment="1">
      <alignment horizontal="center" vertical="center" wrapText="1"/>
    </xf>
    <xf numFmtId="0" fontId="17" fillId="0" borderId="7" xfId="0" applyFont="1" applyBorder="1" applyAlignment="1">
      <alignment horizont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24" fillId="0" borderId="9" xfId="0" applyFont="1" applyBorder="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9" xfId="0" applyFont="1" applyBorder="1" applyAlignment="1">
      <alignment horizontal="left" vertical="center" wrapText="1"/>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7" xfId="0" applyFont="1" applyBorder="1" applyAlignment="1">
      <alignment vertical="top" wrapText="1"/>
    </xf>
    <xf numFmtId="0" fontId="8" fillId="0" borderId="14"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4" fillId="0" borderId="18" xfId="0" applyFont="1" applyBorder="1" applyAlignment="1">
      <alignment vertical="top" wrapText="1"/>
    </xf>
    <xf numFmtId="0" fontId="15" fillId="0" borderId="19" xfId="0" applyFont="1" applyBorder="1" applyAlignment="1">
      <alignment vertical="top" wrapText="1"/>
    </xf>
    <xf numFmtId="0" fontId="15" fillId="0" borderId="20" xfId="0" applyFont="1" applyBorder="1" applyAlignment="1">
      <alignment vertical="top" wrapText="1"/>
    </xf>
    <xf numFmtId="0" fontId="14" fillId="0" borderId="21" xfId="0" applyFont="1" applyBorder="1" applyAlignment="1">
      <alignment wrapText="1"/>
    </xf>
    <xf numFmtId="0" fontId="14" fillId="0" borderId="12"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4" xfId="0" applyFont="1" applyBorder="1" applyAlignment="1">
      <alignment horizontal="center" vertical="center" wrapText="1"/>
    </xf>
    <xf numFmtId="0" fontId="18" fillId="0" borderId="45" xfId="0" applyFont="1" applyBorder="1" applyAlignment="1">
      <alignment horizontal="left" vertical="center" wrapText="1"/>
    </xf>
    <xf numFmtId="0" fontId="18" fillId="0" borderId="46" xfId="0" applyFont="1" applyBorder="1" applyAlignment="1">
      <alignment horizontal="left" vertical="center"/>
    </xf>
    <xf numFmtId="0" fontId="18" fillId="0" borderId="9" xfId="0" applyFont="1" applyBorder="1" applyAlignment="1">
      <alignment horizontal="left" vertic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73"/>
  <sheetViews>
    <sheetView tabSelected="1" zoomScale="80" zoomScaleNormal="80" workbookViewId="0">
      <selection activeCell="R30" sqref="R30"/>
    </sheetView>
  </sheetViews>
  <sheetFormatPr defaultRowHeight="15" x14ac:dyDescent="0.25"/>
  <cols>
    <col min="1" max="1" width="40.140625" customWidth="1"/>
    <col min="2" max="2" width="8.7109375" customWidth="1"/>
    <col min="3" max="3" width="9.28515625" customWidth="1"/>
    <col min="4" max="13" width="8.7109375" customWidth="1"/>
    <col min="14" max="14" width="17.85546875" customWidth="1"/>
  </cols>
  <sheetData>
    <row r="1" spans="1:14" ht="15.75" x14ac:dyDescent="0.25">
      <c r="A1" s="45" t="s">
        <v>1</v>
      </c>
      <c r="B1" t="s">
        <v>0</v>
      </c>
      <c r="C1" t="s">
        <v>0</v>
      </c>
      <c r="D1" t="s">
        <v>0</v>
      </c>
    </row>
    <row r="2" spans="1:14" ht="15" customHeight="1" x14ac:dyDescent="0.25">
      <c r="A2" s="68" t="s">
        <v>36</v>
      </c>
      <c r="B2" s="69"/>
      <c r="C2" s="69"/>
      <c r="D2" s="69"/>
      <c r="E2" s="69"/>
      <c r="F2" s="69"/>
      <c r="G2" s="69"/>
      <c r="H2" s="69"/>
    </row>
    <row r="3" spans="1:14" ht="16.5" customHeight="1" thickBot="1" x14ac:dyDescent="0.3">
      <c r="A3" s="68"/>
      <c r="B3" s="69"/>
      <c r="C3" s="69"/>
      <c r="D3" s="69"/>
      <c r="E3" s="69"/>
      <c r="F3" s="69"/>
      <c r="G3" s="69"/>
      <c r="H3" s="69"/>
    </row>
    <row r="4" spans="1:14" ht="27.95" customHeight="1" thickBot="1" x14ac:dyDescent="0.3">
      <c r="A4" s="7" t="s">
        <v>2</v>
      </c>
      <c r="B4" s="70" t="s">
        <v>95</v>
      </c>
      <c r="C4" s="70"/>
      <c r="D4" s="70"/>
      <c r="E4" s="70"/>
      <c r="F4" s="70"/>
      <c r="G4" s="70"/>
      <c r="H4" s="70"/>
    </row>
    <row r="5" spans="1:14" ht="15.75" customHeight="1" thickBot="1" x14ac:dyDescent="0.3">
      <c r="A5" s="9" t="s">
        <v>3</v>
      </c>
      <c r="B5" s="70" t="s">
        <v>96</v>
      </c>
      <c r="C5" s="70"/>
      <c r="D5" s="70"/>
      <c r="E5" s="70"/>
      <c r="F5" s="70"/>
      <c r="G5" s="70"/>
      <c r="H5" s="70"/>
    </row>
    <row r="6" spans="1:14" ht="30" customHeight="1" thickBot="1" x14ac:dyDescent="0.3">
      <c r="A6" s="9" t="s">
        <v>4</v>
      </c>
      <c r="B6" s="70" t="s">
        <v>97</v>
      </c>
      <c r="C6" s="70"/>
      <c r="D6" s="70"/>
      <c r="E6" s="70"/>
      <c r="F6" s="70"/>
      <c r="G6" s="70"/>
      <c r="H6" s="70"/>
    </row>
    <row r="7" spans="1:14" ht="18" customHeight="1" thickBot="1" x14ac:dyDescent="0.3">
      <c r="A7" s="12" t="s">
        <v>65</v>
      </c>
      <c r="B7" s="71" t="s">
        <v>119</v>
      </c>
      <c r="C7" s="71"/>
      <c r="D7" s="71"/>
      <c r="E7" s="71"/>
      <c r="F7" s="71"/>
      <c r="G7" s="71"/>
      <c r="H7" s="71"/>
    </row>
    <row r="8" spans="1:14" ht="34.5" customHeight="1" thickBot="1" x14ac:dyDescent="0.3">
      <c r="A8" s="9" t="s">
        <v>5</v>
      </c>
      <c r="B8" s="72" t="s">
        <v>98</v>
      </c>
      <c r="C8" s="72"/>
      <c r="D8" s="72"/>
      <c r="E8" s="72"/>
      <c r="F8" s="72"/>
      <c r="G8" s="72"/>
      <c r="H8" s="72"/>
    </row>
    <row r="9" spans="1:14" ht="61.5" customHeight="1" thickBot="1" x14ac:dyDescent="0.3">
      <c r="A9" s="13" t="s">
        <v>6</v>
      </c>
      <c r="B9" s="70" t="s">
        <v>99</v>
      </c>
      <c r="C9" s="70"/>
      <c r="D9" s="70"/>
      <c r="E9" s="70"/>
      <c r="F9" s="70"/>
      <c r="G9" s="70"/>
      <c r="H9" s="70"/>
    </row>
    <row r="10" spans="1:14" ht="122.25" customHeight="1" thickBot="1" x14ac:dyDescent="0.3">
      <c r="A10" s="7" t="s">
        <v>7</v>
      </c>
      <c r="B10" s="71" t="s">
        <v>100</v>
      </c>
      <c r="C10" s="71"/>
      <c r="D10" s="71"/>
      <c r="E10" s="145" t="s">
        <v>120</v>
      </c>
      <c r="F10" s="146"/>
      <c r="G10" s="146"/>
      <c r="H10" s="147"/>
    </row>
    <row r="11" spans="1:14" ht="29.25" customHeight="1" thickBot="1" x14ac:dyDescent="0.3">
      <c r="A11" s="7" t="s">
        <v>8</v>
      </c>
      <c r="B11" s="71" t="s">
        <v>88</v>
      </c>
      <c r="C11" s="71"/>
      <c r="D11" s="71"/>
      <c r="E11" s="148" t="s">
        <v>101</v>
      </c>
      <c r="F11" s="148"/>
      <c r="G11" s="148"/>
      <c r="H11" s="148"/>
    </row>
    <row r="12" spans="1:14" ht="15.75" thickBot="1" x14ac:dyDescent="0.3">
      <c r="A12" s="1"/>
    </row>
    <row r="13" spans="1:14" ht="15.75" customHeight="1" thickBot="1" x14ac:dyDescent="0.3">
      <c r="A13" s="101" t="s">
        <v>29</v>
      </c>
      <c r="B13" s="101"/>
      <c r="C13" s="101"/>
      <c r="D13" s="101"/>
      <c r="E13" s="101"/>
      <c r="F13" s="101"/>
      <c r="G13" s="101"/>
      <c r="H13" s="101"/>
      <c r="I13" s="101"/>
      <c r="J13" s="101"/>
      <c r="K13" s="101"/>
      <c r="L13" s="101"/>
      <c r="M13" s="101"/>
      <c r="N13" s="101"/>
    </row>
    <row r="14" spans="1:14" ht="226.5" customHeight="1" thickBot="1" x14ac:dyDescent="0.3">
      <c r="A14" s="77" t="s">
        <v>102</v>
      </c>
      <c r="B14" s="78"/>
      <c r="C14" s="78"/>
      <c r="D14" s="78"/>
      <c r="E14" s="78"/>
      <c r="F14" s="78"/>
      <c r="G14" s="78"/>
      <c r="H14" s="78"/>
      <c r="I14" s="78"/>
      <c r="J14" s="78"/>
      <c r="K14" s="78"/>
      <c r="L14" s="78"/>
      <c r="M14" s="78"/>
      <c r="N14" s="79"/>
    </row>
    <row r="15" spans="1:14" ht="15.75" thickBot="1" x14ac:dyDescent="0.3">
      <c r="A15" s="8"/>
    </row>
    <row r="16" spans="1:14" ht="15.75" thickBot="1" x14ac:dyDescent="0.3">
      <c r="A16" s="5" t="s">
        <v>30</v>
      </c>
      <c r="B16" s="86" t="s">
        <v>103</v>
      </c>
      <c r="C16" s="86"/>
      <c r="D16" s="86"/>
      <c r="E16" s="86"/>
      <c r="F16" s="86"/>
      <c r="G16" s="86"/>
      <c r="H16" s="86"/>
      <c r="I16" s="86"/>
      <c r="J16" s="86"/>
      <c r="K16" s="86"/>
    </row>
    <row r="17" spans="1:14" ht="63.75" customHeight="1" thickBot="1" x14ac:dyDescent="0.3">
      <c r="A17" s="5" t="s">
        <v>9</v>
      </c>
      <c r="B17" s="87">
        <f>Eelarvevorm!H16</f>
        <v>10612.380000000001</v>
      </c>
      <c r="C17" s="87"/>
      <c r="D17" s="98" t="s">
        <v>10</v>
      </c>
      <c r="E17" s="98"/>
      <c r="F17" s="87">
        <f>Eelarvevorm!F16</f>
        <v>9565</v>
      </c>
      <c r="G17" s="87"/>
      <c r="H17" s="111" t="s">
        <v>64</v>
      </c>
      <c r="I17" s="111"/>
      <c r="J17" s="112">
        <f>Eelarvevorm!G16</f>
        <v>1047.3800000000001</v>
      </c>
      <c r="K17" s="113"/>
    </row>
    <row r="18" spans="1:14" x14ac:dyDescent="0.25">
      <c r="A18" s="8"/>
    </row>
    <row r="19" spans="1:14" ht="15.75" x14ac:dyDescent="0.25">
      <c r="A19" s="46" t="s">
        <v>11</v>
      </c>
    </row>
    <row r="20" spans="1:14" ht="15.75" thickBot="1" x14ac:dyDescent="0.3">
      <c r="A20" s="10" t="s">
        <v>12</v>
      </c>
    </row>
    <row r="21" spans="1:14" ht="319.5" customHeight="1" thickBot="1" x14ac:dyDescent="0.3">
      <c r="A21" s="108" t="s">
        <v>105</v>
      </c>
      <c r="B21" s="109"/>
      <c r="C21" s="109"/>
      <c r="D21" s="109"/>
      <c r="E21" s="109"/>
      <c r="F21" s="109"/>
      <c r="G21" s="109"/>
      <c r="H21" s="109"/>
      <c r="I21" s="109"/>
      <c r="J21" s="109"/>
      <c r="K21" s="109"/>
      <c r="L21" s="109"/>
      <c r="M21" s="109"/>
      <c r="N21" s="110"/>
    </row>
    <row r="22" spans="1:14" ht="15.75" thickBot="1" x14ac:dyDescent="0.3">
      <c r="A22" t="s">
        <v>13</v>
      </c>
    </row>
    <row r="23" spans="1:14" ht="72" customHeight="1" thickBot="1" x14ac:dyDescent="0.3">
      <c r="A23" s="105" t="s">
        <v>104</v>
      </c>
      <c r="B23" s="106"/>
      <c r="C23" s="106"/>
      <c r="D23" s="106"/>
      <c r="E23" s="106"/>
      <c r="F23" s="106"/>
      <c r="G23" s="106"/>
      <c r="H23" s="106"/>
      <c r="I23" s="106"/>
      <c r="J23" s="106"/>
      <c r="K23" s="106"/>
      <c r="L23" s="106"/>
      <c r="M23" s="106"/>
      <c r="N23" s="107"/>
    </row>
    <row r="24" spans="1:14" ht="15.75" thickBot="1" x14ac:dyDescent="0.3">
      <c r="A24" t="s">
        <v>14</v>
      </c>
    </row>
    <row r="25" spans="1:14" ht="56.25" customHeight="1" thickBot="1" x14ac:dyDescent="0.3">
      <c r="A25" s="149" t="s">
        <v>106</v>
      </c>
      <c r="B25" s="150"/>
      <c r="C25" s="150"/>
      <c r="D25" s="150"/>
      <c r="E25" s="150"/>
      <c r="F25" s="150"/>
      <c r="G25" s="150"/>
      <c r="H25" s="150"/>
      <c r="I25" s="150"/>
      <c r="J25" s="150"/>
      <c r="K25" s="150"/>
      <c r="L25" s="150"/>
      <c r="M25" s="150"/>
      <c r="N25" s="151"/>
    </row>
    <row r="26" spans="1:14" ht="23.25" customHeight="1" x14ac:dyDescent="0.25">
      <c r="A26" s="44"/>
      <c r="B26" s="44"/>
      <c r="C26" s="44"/>
      <c r="D26" s="44"/>
      <c r="E26" s="44"/>
      <c r="F26" s="44"/>
      <c r="G26" s="44"/>
      <c r="H26" s="44"/>
      <c r="I26" s="44"/>
      <c r="J26" s="44"/>
      <c r="K26" s="44"/>
      <c r="L26" s="44"/>
      <c r="M26" s="44"/>
      <c r="N26" s="44"/>
    </row>
    <row r="27" spans="1:14" ht="16.5" thickBot="1" x14ac:dyDescent="0.3">
      <c r="A27" s="46" t="s">
        <v>15</v>
      </c>
      <c r="B27" t="s">
        <v>0</v>
      </c>
      <c r="C27" t="s">
        <v>0</v>
      </c>
      <c r="D27" t="s">
        <v>0</v>
      </c>
    </row>
    <row r="28" spans="1:14" ht="15.75" customHeight="1" thickBot="1" x14ac:dyDescent="0.3">
      <c r="A28" s="84" t="s">
        <v>16</v>
      </c>
      <c r="B28" s="63" t="s">
        <v>17</v>
      </c>
      <c r="C28" s="64"/>
      <c r="D28" s="64"/>
      <c r="E28" s="64"/>
      <c r="F28" s="64"/>
      <c r="G28" s="64"/>
      <c r="H28" s="64"/>
      <c r="I28" s="64"/>
      <c r="J28" s="64"/>
      <c r="K28" s="64"/>
      <c r="L28" s="64"/>
      <c r="M28" s="64"/>
      <c r="N28" s="65"/>
    </row>
    <row r="29" spans="1:14" ht="34.5" customHeight="1" thickBot="1" x14ac:dyDescent="0.3">
      <c r="A29" s="85"/>
      <c r="B29" s="47" t="s">
        <v>50</v>
      </c>
      <c r="C29" s="47" t="s">
        <v>51</v>
      </c>
      <c r="D29" s="47" t="s">
        <v>52</v>
      </c>
      <c r="E29" s="47" t="s">
        <v>53</v>
      </c>
      <c r="F29" s="47" t="s">
        <v>54</v>
      </c>
      <c r="G29" s="47" t="s">
        <v>55</v>
      </c>
      <c r="H29" s="47" t="s">
        <v>56</v>
      </c>
      <c r="I29" s="47" t="s">
        <v>57</v>
      </c>
      <c r="J29" s="47" t="s">
        <v>58</v>
      </c>
      <c r="K29" s="47" t="s">
        <v>59</v>
      </c>
      <c r="L29" s="47" t="s">
        <v>60</v>
      </c>
      <c r="M29" s="47" t="s">
        <v>61</v>
      </c>
      <c r="N29" s="61" t="s">
        <v>34</v>
      </c>
    </row>
    <row r="30" spans="1:14" ht="48.95" customHeight="1" thickBot="1" x14ac:dyDescent="0.3">
      <c r="A30" s="21" t="s">
        <v>108</v>
      </c>
      <c r="B30" s="48"/>
      <c r="C30" s="48"/>
      <c r="D30" s="48"/>
      <c r="E30" s="48" t="s">
        <v>107</v>
      </c>
      <c r="F30" s="48" t="s">
        <v>107</v>
      </c>
      <c r="G30" s="48"/>
      <c r="H30" s="48"/>
      <c r="I30" s="48"/>
      <c r="J30" s="48"/>
      <c r="K30" s="48"/>
      <c r="L30" s="48"/>
      <c r="M30" s="60"/>
      <c r="N30" s="62" t="s">
        <v>116</v>
      </c>
    </row>
    <row r="31" spans="1:14" ht="39.75" customHeight="1" thickBot="1" x14ac:dyDescent="0.3">
      <c r="A31" s="25" t="s">
        <v>109</v>
      </c>
      <c r="B31" s="48"/>
      <c r="C31" s="48"/>
      <c r="D31" s="48"/>
      <c r="E31" s="48"/>
      <c r="F31" s="48"/>
      <c r="G31" s="48"/>
      <c r="H31" s="48"/>
      <c r="I31" s="48" t="s">
        <v>107</v>
      </c>
      <c r="J31" s="48" t="s">
        <v>107</v>
      </c>
      <c r="K31" s="48" t="s">
        <v>107</v>
      </c>
      <c r="L31" s="48" t="s">
        <v>107</v>
      </c>
      <c r="M31" s="60"/>
      <c r="N31" s="62" t="s">
        <v>118</v>
      </c>
    </row>
    <row r="32" spans="1:14" ht="54" customHeight="1" thickBot="1" x14ac:dyDescent="0.3">
      <c r="A32" s="25" t="s">
        <v>110</v>
      </c>
      <c r="B32" s="48"/>
      <c r="C32" s="48"/>
      <c r="D32" s="48"/>
      <c r="E32" s="48"/>
      <c r="F32" s="48"/>
      <c r="G32" s="48"/>
      <c r="H32" s="48"/>
      <c r="I32" s="48"/>
      <c r="J32" s="48"/>
      <c r="K32" s="48"/>
      <c r="L32" s="48" t="s">
        <v>107</v>
      </c>
      <c r="M32" s="60" t="s">
        <v>107</v>
      </c>
      <c r="N32" s="62" t="s">
        <v>117</v>
      </c>
    </row>
    <row r="33" spans="1:14" ht="57" customHeight="1" thickBot="1" x14ac:dyDescent="0.3">
      <c r="A33" s="29" t="s">
        <v>111</v>
      </c>
      <c r="B33" s="48"/>
      <c r="C33" s="48"/>
      <c r="D33" s="48"/>
      <c r="E33" s="48" t="s">
        <v>107</v>
      </c>
      <c r="F33" s="48" t="s">
        <v>107</v>
      </c>
      <c r="G33" s="48"/>
      <c r="H33" s="48"/>
      <c r="I33" s="48"/>
      <c r="J33" s="48" t="s">
        <v>107</v>
      </c>
      <c r="K33" s="48" t="s">
        <v>107</v>
      </c>
      <c r="L33" s="48"/>
      <c r="M33" s="60"/>
      <c r="N33" s="56" t="s">
        <v>116</v>
      </c>
    </row>
    <row r="34" spans="1:14" ht="43.5" customHeight="1" thickBot="1" x14ac:dyDescent="0.3">
      <c r="A34" s="57" t="s">
        <v>112</v>
      </c>
      <c r="B34" s="48"/>
      <c r="C34" s="48"/>
      <c r="D34" s="48"/>
      <c r="E34" s="48" t="s">
        <v>107</v>
      </c>
      <c r="F34" s="48" t="s">
        <v>107</v>
      </c>
      <c r="G34" s="48" t="s">
        <v>107</v>
      </c>
      <c r="H34" s="48"/>
      <c r="I34" s="48"/>
      <c r="J34" s="48"/>
      <c r="K34" s="48"/>
      <c r="L34" s="48"/>
      <c r="M34" s="60"/>
      <c r="N34" s="56" t="s">
        <v>116</v>
      </c>
    </row>
    <row r="35" spans="1:14" ht="45" customHeight="1" thickBot="1" x14ac:dyDescent="0.3">
      <c r="A35" s="58" t="s">
        <v>113</v>
      </c>
      <c r="B35" s="48"/>
      <c r="C35" s="48"/>
      <c r="D35" s="48" t="s">
        <v>107</v>
      </c>
      <c r="E35" s="48" t="s">
        <v>107</v>
      </c>
      <c r="F35" s="48" t="s">
        <v>107</v>
      </c>
      <c r="G35" s="48" t="s">
        <v>107</v>
      </c>
      <c r="H35" s="48" t="s">
        <v>107</v>
      </c>
      <c r="I35" s="48" t="s">
        <v>107</v>
      </c>
      <c r="J35" s="48" t="s">
        <v>107</v>
      </c>
      <c r="K35" s="48" t="s">
        <v>107</v>
      </c>
      <c r="L35" s="48" t="s">
        <v>107</v>
      </c>
      <c r="M35" s="60" t="s">
        <v>107</v>
      </c>
      <c r="N35" s="62" t="s">
        <v>115</v>
      </c>
    </row>
    <row r="36" spans="1:14" ht="52.5" customHeight="1" thickBot="1" x14ac:dyDescent="0.3">
      <c r="A36" s="59" t="s">
        <v>114</v>
      </c>
      <c r="B36" s="55"/>
      <c r="C36" s="48"/>
      <c r="D36" s="48" t="s">
        <v>81</v>
      </c>
      <c r="E36" s="48" t="s">
        <v>107</v>
      </c>
      <c r="F36" s="48" t="s">
        <v>107</v>
      </c>
      <c r="G36" s="48" t="s">
        <v>107</v>
      </c>
      <c r="H36" s="48" t="s">
        <v>107</v>
      </c>
      <c r="I36" s="48" t="s">
        <v>107</v>
      </c>
      <c r="J36" s="48" t="s">
        <v>107</v>
      </c>
      <c r="K36" s="48" t="s">
        <v>107</v>
      </c>
      <c r="L36" s="48" t="s">
        <v>107</v>
      </c>
      <c r="M36" s="60" t="s">
        <v>107</v>
      </c>
      <c r="N36" s="56" t="s">
        <v>116</v>
      </c>
    </row>
    <row r="37" spans="1:14" ht="15.75" x14ac:dyDescent="0.25">
      <c r="A37" s="3"/>
      <c r="B37" s="4"/>
      <c r="C37" s="4"/>
      <c r="D37" s="4"/>
      <c r="E37" s="4"/>
      <c r="F37" s="4"/>
      <c r="G37" s="4"/>
      <c r="H37" s="4"/>
      <c r="I37" s="4"/>
      <c r="J37" s="4"/>
      <c r="K37" s="4"/>
      <c r="L37" s="4"/>
      <c r="M37" s="4"/>
      <c r="N37" s="4"/>
    </row>
    <row r="38" spans="1:14" ht="14.45" customHeight="1" x14ac:dyDescent="0.25"/>
    <row r="39" spans="1:14" ht="15" customHeight="1" thickBot="1" x14ac:dyDescent="0.3">
      <c r="A39" s="46" t="s">
        <v>69</v>
      </c>
    </row>
    <row r="40" spans="1:14" ht="26.25" customHeight="1" thickBot="1" x14ac:dyDescent="0.3">
      <c r="A40" s="49" t="s">
        <v>18</v>
      </c>
      <c r="B40" s="66" t="s">
        <v>19</v>
      </c>
      <c r="C40" s="80"/>
      <c r="D40" s="80"/>
      <c r="E40" s="67"/>
    </row>
    <row r="41" spans="1:14" ht="38.450000000000003" customHeight="1" thickBot="1" x14ac:dyDescent="0.3">
      <c r="A41" s="50" t="s">
        <v>85</v>
      </c>
      <c r="B41" s="81" t="s">
        <v>87</v>
      </c>
      <c r="C41" s="82"/>
      <c r="D41" s="82"/>
      <c r="E41" s="83"/>
    </row>
    <row r="42" spans="1:14" ht="32.1" customHeight="1" thickBot="1" x14ac:dyDescent="0.3">
      <c r="A42" s="50" t="s">
        <v>90</v>
      </c>
      <c r="B42" s="81" t="s">
        <v>86</v>
      </c>
      <c r="C42" s="82"/>
      <c r="D42" s="82"/>
      <c r="E42" s="83"/>
    </row>
    <row r="43" spans="1:14" ht="36.6" customHeight="1" thickBot="1" x14ac:dyDescent="0.3">
      <c r="A43" s="50" t="s">
        <v>91</v>
      </c>
      <c r="B43" s="81" t="s">
        <v>89</v>
      </c>
      <c r="C43" s="82"/>
      <c r="D43" s="82"/>
      <c r="E43" s="83"/>
    </row>
    <row r="44" spans="1:14" ht="16.5" thickBot="1" x14ac:dyDescent="0.3">
      <c r="A44" s="50"/>
      <c r="B44" s="81"/>
      <c r="C44" s="82"/>
      <c r="D44" s="82"/>
      <c r="E44" s="83"/>
    </row>
    <row r="46" spans="1:14" ht="15.75" x14ac:dyDescent="0.25">
      <c r="A46" s="46" t="s">
        <v>70</v>
      </c>
    </row>
    <row r="47" spans="1:14" ht="15.75" thickBot="1" x14ac:dyDescent="0.3">
      <c r="A47" s="53" t="s">
        <v>68</v>
      </c>
      <c r="B47" s="43"/>
    </row>
    <row r="48" spans="1:14" ht="15.75" thickBot="1" x14ac:dyDescent="0.3">
      <c r="A48" s="5" t="s">
        <v>20</v>
      </c>
    </row>
    <row r="49" spans="1:6" ht="15.75" thickBot="1" x14ac:dyDescent="0.3">
      <c r="A49" s="6" t="s">
        <v>92</v>
      </c>
    </row>
    <row r="51" spans="1:6" s="52" customFormat="1" ht="30" customHeight="1" thickBot="1" x14ac:dyDescent="0.3">
      <c r="A51" s="103" t="s">
        <v>21</v>
      </c>
      <c r="B51" s="103"/>
      <c r="C51" s="103"/>
      <c r="D51" s="103"/>
      <c r="E51" s="103"/>
    </row>
    <row r="52" spans="1:6" ht="15.75" thickBot="1" x14ac:dyDescent="0.3">
      <c r="A52" s="5" t="s">
        <v>22</v>
      </c>
      <c r="B52" s="66" t="s">
        <v>23</v>
      </c>
      <c r="C52" s="67"/>
      <c r="D52" s="66" t="s">
        <v>24</v>
      </c>
      <c r="E52" s="67"/>
    </row>
    <row r="53" spans="1:6" ht="15.75" thickBot="1" x14ac:dyDescent="0.3">
      <c r="A53" s="6"/>
      <c r="B53" s="99"/>
      <c r="C53" s="100"/>
      <c r="D53" s="99"/>
      <c r="E53" s="100"/>
    </row>
    <row r="55" spans="1:6" ht="15.75" x14ac:dyDescent="0.25">
      <c r="A55" s="75" t="s">
        <v>25</v>
      </c>
      <c r="B55" s="76"/>
      <c r="C55" t="s">
        <v>0</v>
      </c>
      <c r="D55" t="s">
        <v>0</v>
      </c>
    </row>
    <row r="56" spans="1:6" x14ac:dyDescent="0.25">
      <c r="A56" s="104" t="s">
        <v>26</v>
      </c>
      <c r="B56" s="104"/>
      <c r="C56" s="104"/>
      <c r="D56" s="104"/>
      <c r="E56" s="104"/>
      <c r="F56" s="104"/>
    </row>
    <row r="57" spans="1:6" x14ac:dyDescent="0.25">
      <c r="A57" s="102" t="s">
        <v>31</v>
      </c>
      <c r="B57" s="102"/>
      <c r="C57" s="102"/>
      <c r="D57" s="102"/>
      <c r="E57" s="102"/>
      <c r="F57" s="102"/>
    </row>
    <row r="58" spans="1:6" x14ac:dyDescent="0.25">
      <c r="A58" s="102" t="s">
        <v>32</v>
      </c>
      <c r="B58" s="102"/>
      <c r="C58" s="102"/>
      <c r="D58" s="102"/>
      <c r="E58" s="102"/>
      <c r="F58" s="102"/>
    </row>
    <row r="59" spans="1:6" ht="46.9" customHeight="1" x14ac:dyDescent="0.25">
      <c r="A59" s="104" t="s">
        <v>66</v>
      </c>
      <c r="B59" s="104"/>
      <c r="C59" s="104"/>
      <c r="D59" s="104"/>
      <c r="E59" s="104"/>
      <c r="F59" s="104"/>
    </row>
    <row r="60" spans="1:6" ht="14.45" customHeight="1" x14ac:dyDescent="0.25">
      <c r="A60" s="102" t="s">
        <v>33</v>
      </c>
      <c r="B60" s="102"/>
      <c r="C60" s="102"/>
      <c r="D60" s="102"/>
      <c r="E60" s="102"/>
      <c r="F60" s="102"/>
    </row>
    <row r="61" spans="1:6" ht="14.45" customHeight="1" x14ac:dyDescent="0.25">
      <c r="A61" s="97" t="s">
        <v>67</v>
      </c>
      <c r="B61" s="97"/>
      <c r="C61" s="97"/>
      <c r="D61" s="97"/>
      <c r="E61" s="97"/>
      <c r="F61" s="97"/>
    </row>
    <row r="62" spans="1:6" ht="15.75" thickBot="1" x14ac:dyDescent="0.3">
      <c r="A62" s="2"/>
    </row>
    <row r="63" spans="1:6" ht="32.25" customHeight="1" thickBot="1" x14ac:dyDescent="0.3">
      <c r="A63" s="54" t="s">
        <v>71</v>
      </c>
      <c r="B63" s="94" t="s">
        <v>121</v>
      </c>
      <c r="C63" s="95"/>
      <c r="D63" s="95"/>
      <c r="E63" s="96"/>
    </row>
    <row r="64" spans="1:6" ht="15.75" thickBot="1" x14ac:dyDescent="0.3">
      <c r="A64" s="11" t="s">
        <v>27</v>
      </c>
      <c r="B64" s="91" t="s">
        <v>93</v>
      </c>
      <c r="C64" s="92"/>
      <c r="D64" s="92"/>
      <c r="E64" s="93"/>
    </row>
    <row r="65" spans="1:5" ht="15.75" thickBot="1" x14ac:dyDescent="0.3">
      <c r="A65" s="11" t="s">
        <v>28</v>
      </c>
      <c r="B65" s="88" t="s">
        <v>94</v>
      </c>
      <c r="C65" s="89"/>
      <c r="D65" s="89"/>
      <c r="E65" s="90"/>
    </row>
    <row r="66" spans="1:5" x14ac:dyDescent="0.25">
      <c r="A66" s="2"/>
    </row>
    <row r="67" spans="1:5" ht="15.75" x14ac:dyDescent="0.25">
      <c r="A67" s="51" t="s">
        <v>35</v>
      </c>
      <c r="B67" s="43" t="s">
        <v>0</v>
      </c>
      <c r="C67" t="s">
        <v>0</v>
      </c>
      <c r="D67" t="s">
        <v>0</v>
      </c>
    </row>
    <row r="68" spans="1:5" x14ac:dyDescent="0.25">
      <c r="A68" s="74" t="s">
        <v>62</v>
      </c>
      <c r="B68" s="74"/>
      <c r="C68" t="s">
        <v>0</v>
      </c>
      <c r="D68" t="s">
        <v>0</v>
      </c>
    </row>
    <row r="69" spans="1:5" x14ac:dyDescent="0.25">
      <c r="A69" s="73" t="s">
        <v>63</v>
      </c>
      <c r="B69" s="74"/>
      <c r="C69" t="s">
        <v>0</v>
      </c>
      <c r="D69" t="s">
        <v>0</v>
      </c>
    </row>
    <row r="70" spans="1:5" x14ac:dyDescent="0.25">
      <c r="A70" t="s">
        <v>0</v>
      </c>
      <c r="B70" t="s">
        <v>0</v>
      </c>
      <c r="C70" t="s">
        <v>0</v>
      </c>
      <c r="D70" t="s">
        <v>0</v>
      </c>
    </row>
    <row r="71" spans="1:5" x14ac:dyDescent="0.25">
      <c r="A71" t="s">
        <v>0</v>
      </c>
      <c r="B71" t="s">
        <v>0</v>
      </c>
      <c r="C71" t="s">
        <v>0</v>
      </c>
      <c r="D71" t="s">
        <v>0</v>
      </c>
    </row>
    <row r="72" spans="1:5" x14ac:dyDescent="0.25">
      <c r="A72" t="s">
        <v>0</v>
      </c>
      <c r="B72" t="s">
        <v>0</v>
      </c>
      <c r="C72" t="s">
        <v>0</v>
      </c>
      <c r="D72" t="s">
        <v>0</v>
      </c>
    </row>
    <row r="73" spans="1:5" x14ac:dyDescent="0.25">
      <c r="A73" t="s">
        <v>0</v>
      </c>
      <c r="B73" t="s">
        <v>0</v>
      </c>
      <c r="C73" t="s">
        <v>0</v>
      </c>
      <c r="D73" t="s">
        <v>0</v>
      </c>
    </row>
  </sheetData>
  <mergeCells count="46">
    <mergeCell ref="D53:E53"/>
    <mergeCell ref="B52:C52"/>
    <mergeCell ref="B53:C53"/>
    <mergeCell ref="A13:N13"/>
    <mergeCell ref="A68:B68"/>
    <mergeCell ref="B17:C17"/>
    <mergeCell ref="A60:F60"/>
    <mergeCell ref="A51:E51"/>
    <mergeCell ref="A59:F59"/>
    <mergeCell ref="A23:N23"/>
    <mergeCell ref="A21:N21"/>
    <mergeCell ref="H17:I17"/>
    <mergeCell ref="J17:K17"/>
    <mergeCell ref="A58:F58"/>
    <mergeCell ref="A57:F57"/>
    <mergeCell ref="A56:F56"/>
    <mergeCell ref="A69:B69"/>
    <mergeCell ref="A55:B55"/>
    <mergeCell ref="A14:N14"/>
    <mergeCell ref="B40:E40"/>
    <mergeCell ref="B41:E41"/>
    <mergeCell ref="B42:E42"/>
    <mergeCell ref="B43:E43"/>
    <mergeCell ref="A28:A29"/>
    <mergeCell ref="B16:K16"/>
    <mergeCell ref="F17:G17"/>
    <mergeCell ref="B44:E44"/>
    <mergeCell ref="B65:E65"/>
    <mergeCell ref="B64:E64"/>
    <mergeCell ref="B63:E63"/>
    <mergeCell ref="A61:F61"/>
    <mergeCell ref="D17:E17"/>
    <mergeCell ref="B28:N28"/>
    <mergeCell ref="A25:N25"/>
    <mergeCell ref="D52:E52"/>
    <mergeCell ref="A2:H3"/>
    <mergeCell ref="B4:H4"/>
    <mergeCell ref="B5:H5"/>
    <mergeCell ref="B6:H6"/>
    <mergeCell ref="B7:H7"/>
    <mergeCell ref="B8:H8"/>
    <mergeCell ref="B9:H9"/>
    <mergeCell ref="E10:H10"/>
    <mergeCell ref="B10:D10"/>
    <mergeCell ref="E11:H11"/>
    <mergeCell ref="B11:D11"/>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21"/>
  <sheetViews>
    <sheetView topLeftCell="A4" workbookViewId="0">
      <selection activeCell="B10" sqref="B10:B13"/>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8" ht="19.5" thickBot="1" x14ac:dyDescent="0.35">
      <c r="A1" s="118" t="s">
        <v>37</v>
      </c>
      <c r="B1" s="119"/>
      <c r="C1" s="119"/>
      <c r="D1" s="119"/>
      <c r="E1" s="119"/>
      <c r="F1" s="119"/>
      <c r="G1" s="119"/>
      <c r="H1" s="119"/>
    </row>
    <row r="2" spans="1:8" ht="18.75" x14ac:dyDescent="0.25">
      <c r="A2" s="120" t="s">
        <v>82</v>
      </c>
      <c r="B2" s="121"/>
      <c r="C2" s="121"/>
      <c r="D2" s="121"/>
      <c r="E2" s="121"/>
      <c r="F2" s="121"/>
      <c r="G2" s="121"/>
      <c r="H2" s="122"/>
    </row>
    <row r="3" spans="1:8" ht="39.6" customHeight="1" x14ac:dyDescent="0.25">
      <c r="A3" s="123" t="s">
        <v>84</v>
      </c>
      <c r="B3" s="124"/>
      <c r="C3" s="124"/>
      <c r="D3" s="124"/>
      <c r="E3" s="124"/>
      <c r="F3" s="124"/>
      <c r="G3" s="124"/>
      <c r="H3" s="125"/>
    </row>
    <row r="4" spans="1:8" ht="18.75" x14ac:dyDescent="0.3">
      <c r="A4" s="126" t="s">
        <v>38</v>
      </c>
      <c r="B4" s="127"/>
      <c r="C4" s="127"/>
      <c r="D4" s="128"/>
      <c r="E4" s="128"/>
      <c r="F4" s="128"/>
      <c r="G4" s="128"/>
      <c r="H4" s="129"/>
    </row>
    <row r="5" spans="1:8" ht="15.75" x14ac:dyDescent="0.25">
      <c r="A5" s="14"/>
      <c r="B5" s="15"/>
      <c r="C5" s="130" t="s">
        <v>39</v>
      </c>
      <c r="D5" s="132" t="s">
        <v>40</v>
      </c>
      <c r="E5" s="130" t="s">
        <v>41</v>
      </c>
      <c r="F5" s="136" t="s">
        <v>42</v>
      </c>
      <c r="G5" s="137"/>
      <c r="H5" s="138" t="s">
        <v>43</v>
      </c>
    </row>
    <row r="6" spans="1:8" ht="15.75" x14ac:dyDescent="0.25">
      <c r="A6" s="16"/>
      <c r="B6" s="17"/>
      <c r="C6" s="131"/>
      <c r="D6" s="133"/>
      <c r="E6" s="131"/>
      <c r="F6" s="141" t="s">
        <v>44</v>
      </c>
      <c r="G6" s="130" t="s">
        <v>47</v>
      </c>
      <c r="H6" s="139"/>
    </row>
    <row r="7" spans="1:8" ht="15.75" x14ac:dyDescent="0.25">
      <c r="A7" s="16"/>
      <c r="B7" s="17"/>
      <c r="C7" s="131"/>
      <c r="D7" s="133"/>
      <c r="E7" s="131"/>
      <c r="F7" s="142"/>
      <c r="G7" s="131"/>
      <c r="H7" s="139"/>
    </row>
    <row r="8" spans="1:8" ht="15.75" customHeight="1" x14ac:dyDescent="0.25">
      <c r="A8" s="18" t="s">
        <v>45</v>
      </c>
      <c r="B8" s="17" t="s">
        <v>46</v>
      </c>
      <c r="C8" s="131"/>
      <c r="D8" s="133"/>
      <c r="E8" s="131"/>
      <c r="F8" s="142"/>
      <c r="G8" s="131"/>
      <c r="H8" s="139"/>
    </row>
    <row r="9" spans="1:8" ht="16.5" thickBot="1" x14ac:dyDescent="0.3">
      <c r="A9" s="19"/>
      <c r="B9" s="20"/>
      <c r="C9" s="131"/>
      <c r="D9" s="134"/>
      <c r="E9" s="135"/>
      <c r="F9" s="143"/>
      <c r="G9" s="144"/>
      <c r="H9" s="140"/>
    </row>
    <row r="10" spans="1:8" ht="32.25" thickBot="1" x14ac:dyDescent="0.3">
      <c r="A10" s="116" t="s">
        <v>72</v>
      </c>
      <c r="B10" s="21" t="s">
        <v>78</v>
      </c>
      <c r="C10" s="21" t="s">
        <v>79</v>
      </c>
      <c r="D10" s="22">
        <v>1</v>
      </c>
      <c r="E10" s="22">
        <v>3695</v>
      </c>
      <c r="F10" s="23">
        <v>3510</v>
      </c>
      <c r="G10" s="23">
        <v>185</v>
      </c>
      <c r="H10" s="24">
        <f t="shared" ref="H10:H15" si="0">SUM(F10:G10)</f>
        <v>3695</v>
      </c>
    </row>
    <row r="11" spans="1:8" ht="16.5" thickBot="1" x14ac:dyDescent="0.3">
      <c r="A11" s="117"/>
      <c r="B11" s="25" t="s">
        <v>73</v>
      </c>
      <c r="C11" s="25" t="s">
        <v>79</v>
      </c>
      <c r="D11" s="26">
        <v>1</v>
      </c>
      <c r="E11" s="26">
        <v>1325</v>
      </c>
      <c r="F11" s="27">
        <v>1255</v>
      </c>
      <c r="G11" s="27">
        <v>70</v>
      </c>
      <c r="H11" s="28">
        <f t="shared" si="0"/>
        <v>1325</v>
      </c>
    </row>
    <row r="12" spans="1:8" ht="16.5" thickBot="1" x14ac:dyDescent="0.3">
      <c r="A12" s="117"/>
      <c r="B12" s="25" t="s">
        <v>74</v>
      </c>
      <c r="C12" s="25" t="s">
        <v>79</v>
      </c>
      <c r="D12" s="26">
        <v>1</v>
      </c>
      <c r="E12" s="26">
        <v>1089</v>
      </c>
      <c r="F12" s="27">
        <v>1000</v>
      </c>
      <c r="G12" s="27">
        <v>89</v>
      </c>
      <c r="H12" s="28">
        <f t="shared" si="0"/>
        <v>1089</v>
      </c>
    </row>
    <row r="13" spans="1:8" ht="16.5" thickBot="1" x14ac:dyDescent="0.3">
      <c r="A13" s="117"/>
      <c r="B13" s="29" t="s">
        <v>75</v>
      </c>
      <c r="C13" s="29" t="s">
        <v>79</v>
      </c>
      <c r="D13" s="26">
        <v>1</v>
      </c>
      <c r="E13" s="26">
        <v>4003.38</v>
      </c>
      <c r="F13" s="27">
        <v>3800</v>
      </c>
      <c r="G13" s="27">
        <v>203.38</v>
      </c>
      <c r="H13" s="28">
        <f t="shared" si="0"/>
        <v>4003.38</v>
      </c>
    </row>
    <row r="14" spans="1:8" ht="16.5" thickBot="1" x14ac:dyDescent="0.3">
      <c r="A14" s="116" t="s">
        <v>76</v>
      </c>
      <c r="B14" s="31" t="s">
        <v>77</v>
      </c>
      <c r="C14" s="31" t="s">
        <v>80</v>
      </c>
      <c r="D14" s="32">
        <v>1</v>
      </c>
      <c r="E14" s="32">
        <v>200</v>
      </c>
      <c r="F14" s="33">
        <v>0</v>
      </c>
      <c r="G14" s="34">
        <v>200</v>
      </c>
      <c r="H14" s="28">
        <f t="shared" si="0"/>
        <v>200</v>
      </c>
    </row>
    <row r="15" spans="1:8" ht="79.5" thickBot="1" x14ac:dyDescent="0.3">
      <c r="A15" s="117"/>
      <c r="B15" s="25" t="s">
        <v>83</v>
      </c>
      <c r="C15" s="25" t="s">
        <v>79</v>
      </c>
      <c r="D15" s="30">
        <v>1</v>
      </c>
      <c r="E15" s="30">
        <v>300</v>
      </c>
      <c r="F15" s="35">
        <v>0</v>
      </c>
      <c r="G15" s="35">
        <v>300</v>
      </c>
      <c r="H15" s="28">
        <f t="shared" si="0"/>
        <v>300</v>
      </c>
    </row>
    <row r="16" spans="1:8" ht="16.5" thickBot="1" x14ac:dyDescent="0.3">
      <c r="A16" s="36" t="s">
        <v>48</v>
      </c>
      <c r="B16" s="37" t="s">
        <v>43</v>
      </c>
      <c r="C16" s="38"/>
      <c r="D16" s="39"/>
      <c r="E16" s="39"/>
      <c r="F16" s="40">
        <f>SUM(F10:F15)</f>
        <v>9565</v>
      </c>
      <c r="G16" s="40">
        <f>SUM(G10:G15)</f>
        <v>1047.3800000000001</v>
      </c>
      <c r="H16" s="41">
        <f>SUM(H10:H15)</f>
        <v>10612.380000000001</v>
      </c>
    </row>
    <row r="17" spans="1:8" ht="15.75" x14ac:dyDescent="0.25">
      <c r="A17" s="114" t="s">
        <v>49</v>
      </c>
      <c r="B17" s="114"/>
      <c r="C17" s="114"/>
      <c r="D17" s="114"/>
      <c r="E17" s="114"/>
      <c r="F17" s="114"/>
      <c r="G17" s="115"/>
      <c r="H17" s="42">
        <f>((G16*100)/H16)/100</f>
        <v>9.8694166624263377E-2</v>
      </c>
    </row>
    <row r="21" spans="1:8" x14ac:dyDescent="0.25">
      <c r="F21" t="s">
        <v>81</v>
      </c>
    </row>
  </sheetData>
  <mergeCells count="14">
    <mergeCell ref="A17:G17"/>
    <mergeCell ref="A10:A13"/>
    <mergeCell ref="A14:A15"/>
    <mergeCell ref="A1:H1"/>
    <mergeCell ref="A2:H2"/>
    <mergeCell ref="A3:H3"/>
    <mergeCell ref="A4:H4"/>
    <mergeCell ref="C5:C9"/>
    <mergeCell ref="D5:D9"/>
    <mergeCell ref="E5:E9"/>
    <mergeCell ref="F5:G5"/>
    <mergeCell ref="H5:H9"/>
    <mergeCell ref="F6:F9"/>
    <mergeCell ref="G6:G9"/>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Siim Toots</cp:lastModifiedBy>
  <cp:lastPrinted>2023-01-25T11:48:14Z</cp:lastPrinted>
  <dcterms:created xsi:type="dcterms:W3CDTF">2023-01-13T06:11:31Z</dcterms:created>
  <dcterms:modified xsi:type="dcterms:W3CDTF">2023-02-26T21:52:19Z</dcterms:modified>
</cp:coreProperties>
</file>